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2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<sst xmlns="http://schemas.openxmlformats.org/spreadsheetml/2006/main" count="55" uniqueCount="45">
  <si>
    <t>2022年度本溪市平山区政府性基金预算转移性收支决算表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</si>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</sst>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4635;&#20915;&#31639;\2021&#24180;&#24635;&#20915;&#31639;\2021&#24180;&#24405;&#20837;&#34920;&#26368;&#21518;&#23548;&#20986;\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0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28">
          <cell r="D28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B3" sqref="B3"/>
    </sheetView>
  </sheetViews>
  <sheetFormatPr defaultColWidth="9" defaultRowHeight="21" customHeight="1" outlineLevelCol="3"/>
  <cols>
    <col min="1" max="1" width="39.25" style="1" customWidth="1"/>
    <col min="2" max="2" width="10.75" style="1" customWidth="1"/>
    <col min="3" max="3" width="38.25" style="1" customWidth="1"/>
    <col min="4" max="4" width="11.375" style="1" customWidth="1"/>
    <col min="5" max="16384" width="9" style="3"/>
  </cols>
  <sheetData>
    <row r="1" s="1" customFormat="1" ht="29.1" customHeight="1" spans="1:4">
      <c r="A1" s="4" t="s">
        <v>0</v>
      </c>
      <c r="B1" s="4"/>
      <c r="C1" s="4"/>
      <c r="D1" s="4"/>
    </row>
    <row r="2" s="2" customFormat="1" customHeight="1" spans="1:4">
      <c r="A2" s="5" t="s">
        <v>1</v>
      </c>
      <c r="B2" s="5"/>
      <c r="C2" s="5"/>
      <c r="D2" s="5"/>
    </row>
    <row r="3" s="2" customFormat="1" customHeight="1" spans="1:4">
      <c r="A3" s="6" t="s">
        <v>2</v>
      </c>
      <c r="B3" s="6" t="s">
        <v>3</v>
      </c>
      <c r="C3" s="6" t="s">
        <v>2</v>
      </c>
      <c r="D3" s="6" t="s">
        <v>3</v>
      </c>
    </row>
    <row r="4" s="2" customFormat="1" customHeight="1" spans="1:4">
      <c r="A4" s="7" t="s">
        <v>4</v>
      </c>
      <c r="B4" s="8">
        <v>12581</v>
      </c>
      <c r="C4" s="7" t="s">
        <v>5</v>
      </c>
      <c r="D4" s="8">
        <v>7524</v>
      </c>
    </row>
    <row r="5" s="2" customFormat="1" customHeight="1" spans="1:4">
      <c r="A5" s="7" t="s">
        <v>6</v>
      </c>
      <c r="B5" s="8">
        <f>B6</f>
        <v>550</v>
      </c>
      <c r="C5" s="7" t="s">
        <v>7</v>
      </c>
      <c r="D5" s="8">
        <f>D6</f>
        <v>0</v>
      </c>
    </row>
    <row r="6" s="2" customFormat="1" customHeight="1" spans="1:4">
      <c r="A6" s="7" t="s">
        <v>8</v>
      </c>
      <c r="B6" s="8">
        <f>SUM(B7:B15)</f>
        <v>550</v>
      </c>
      <c r="C6" s="7" t="s">
        <v>9</v>
      </c>
      <c r="D6" s="8">
        <f>SUM(D7:D15)</f>
        <v>0</v>
      </c>
    </row>
    <row r="7" s="2" customFormat="1" customHeight="1" spans="1:4">
      <c r="A7" s="7" t="s">
        <v>10</v>
      </c>
      <c r="B7" s="8">
        <f>'[1]L10'!D7</f>
        <v>0</v>
      </c>
      <c r="C7" s="7" t="s">
        <v>10</v>
      </c>
      <c r="D7" s="8">
        <f>'[1]L10'!P7</f>
        <v>0</v>
      </c>
    </row>
    <row r="8" s="2" customFormat="1" customHeight="1" spans="1:4">
      <c r="A8" s="7" t="s">
        <v>11</v>
      </c>
      <c r="B8" s="8">
        <v>1</v>
      </c>
      <c r="C8" s="7" t="s">
        <v>11</v>
      </c>
      <c r="D8" s="8">
        <f>'[1]L10'!P8+'[1]L10'!P9</f>
        <v>0</v>
      </c>
    </row>
    <row r="9" s="2" customFormat="1" customHeight="1" spans="1:4">
      <c r="A9" s="7" t="s">
        <v>12</v>
      </c>
      <c r="B9" s="8">
        <v>348</v>
      </c>
      <c r="C9" s="7" t="s">
        <v>12</v>
      </c>
      <c r="D9" s="8">
        <f>'[1]L10'!P10+'[1]L10'!P11</f>
        <v>0</v>
      </c>
    </row>
    <row r="10" s="2" customFormat="1" customHeight="1" spans="1:4">
      <c r="A10" s="7" t="s">
        <v>13</v>
      </c>
      <c r="B10" s="8">
        <f>'[1]L10'!D12+'[1]L10'!D13</f>
        <v>0</v>
      </c>
      <c r="C10" s="7" t="s">
        <v>13</v>
      </c>
      <c r="D10" s="8">
        <f>'[1]L10'!P12+'[1]L10'!P13</f>
        <v>0</v>
      </c>
    </row>
    <row r="11" s="2" customFormat="1" customHeight="1" spans="1:4">
      <c r="A11" s="7" t="s">
        <v>14</v>
      </c>
      <c r="B11" s="8">
        <f>'[1]L10'!D14+'[1]L10'!D15+'[1]L10'!D16+'[1]L10'!D17+'[1]L10'!D18</f>
        <v>0</v>
      </c>
      <c r="C11" s="7" t="s">
        <v>14</v>
      </c>
      <c r="D11" s="8">
        <f>'[1]L10'!P14+'[1]L10'!P15+'[1]L10'!P16+'[1]L10'!P17+'[1]L10'!P18</f>
        <v>0</v>
      </c>
    </row>
    <row r="12" s="2" customFormat="1" customHeight="1" spans="1:4">
      <c r="A12" s="7" t="s">
        <v>15</v>
      </c>
      <c r="B12" s="8"/>
      <c r="C12" s="7" t="s">
        <v>15</v>
      </c>
      <c r="D12" s="8">
        <f>'[1]L10'!P19+'[1]L10'!P20+'[1]L10'!P21</f>
        <v>0</v>
      </c>
    </row>
    <row r="13" s="2" customFormat="1" customHeight="1" spans="1:4">
      <c r="A13" s="7" t="s">
        <v>16</v>
      </c>
      <c r="B13" s="8">
        <f>'[1]L10'!D22+'[1]L10'!D23+'[1]L10'!D24+'[1]L10'!D25+'[1]L10'!D26+'[1]L10'!D27</f>
        <v>0</v>
      </c>
      <c r="C13" s="7" t="s">
        <v>16</v>
      </c>
      <c r="D13" s="8">
        <f>'[1]L10'!P22+'[1]L10'!P23+'[1]L10'!P24+'[1]L10'!P25+'[1]L10'!P26+'[1]L10'!P27</f>
        <v>0</v>
      </c>
    </row>
    <row r="14" s="2" customFormat="1" customHeight="1" spans="1:4">
      <c r="A14" s="7" t="s">
        <v>17</v>
      </c>
      <c r="B14" s="8">
        <f>'[1]L10'!D28</f>
        <v>0</v>
      </c>
      <c r="C14" s="7" t="s">
        <v>17</v>
      </c>
      <c r="D14" s="8">
        <f>'[1]L10'!P28</f>
        <v>0</v>
      </c>
    </row>
    <row r="15" s="2" customFormat="1" customHeight="1" spans="1:4">
      <c r="A15" s="7" t="s">
        <v>18</v>
      </c>
      <c r="B15" s="8">
        <v>201</v>
      </c>
      <c r="C15" s="7" t="s">
        <v>19</v>
      </c>
      <c r="D15" s="8">
        <f>'[1]L10'!P31+'[1]L10'!P32+'[1]L10'!P33</f>
        <v>0</v>
      </c>
    </row>
    <row r="16" s="2" customFormat="1" customHeight="1" spans="1:4">
      <c r="A16" s="7" t="s">
        <v>20</v>
      </c>
      <c r="B16" s="8">
        <v>0</v>
      </c>
      <c r="C16" s="7" t="s">
        <v>21</v>
      </c>
      <c r="D16" s="8">
        <v>115</v>
      </c>
    </row>
    <row r="17" s="2" customFormat="1" customHeight="1" spans="1:4">
      <c r="A17" s="7" t="s">
        <v>22</v>
      </c>
      <c r="B17" s="8">
        <v>0</v>
      </c>
      <c r="C17" s="7"/>
      <c r="D17" s="9"/>
    </row>
    <row r="18" s="1" customFormat="1" customHeight="1" spans="1:4">
      <c r="A18" s="7" t="s">
        <v>23</v>
      </c>
      <c r="B18" s="8">
        <v>2467</v>
      </c>
      <c r="C18" s="7"/>
      <c r="D18" s="9"/>
    </row>
    <row r="19" customHeight="1" spans="1:4">
      <c r="A19" s="7" t="s">
        <v>24</v>
      </c>
      <c r="B19" s="8">
        <f>B20+B21</f>
        <v>846</v>
      </c>
      <c r="C19" s="7" t="s">
        <v>25</v>
      </c>
      <c r="D19" s="8">
        <v>4657</v>
      </c>
    </row>
    <row r="20" customHeight="1" spans="1:4">
      <c r="A20" s="7" t="s">
        <v>26</v>
      </c>
      <c r="B20" s="8">
        <v>0</v>
      </c>
      <c r="C20" s="7"/>
      <c r="D20" s="10"/>
    </row>
    <row r="21" customHeight="1" spans="1:4">
      <c r="A21" s="7" t="s">
        <v>27</v>
      </c>
      <c r="B21" s="8">
        <v>846</v>
      </c>
      <c r="C21" s="7"/>
      <c r="D21" s="10"/>
    </row>
    <row r="22" customHeight="1" spans="1:4">
      <c r="A22" s="7" t="s">
        <v>28</v>
      </c>
      <c r="B22" s="8">
        <f t="shared" ref="B22:B25" si="0">B23</f>
        <v>0</v>
      </c>
      <c r="C22" s="7" t="s">
        <v>29</v>
      </c>
      <c r="D22" s="8">
        <f>D23</f>
        <v>0</v>
      </c>
    </row>
    <row r="23" customHeight="1" spans="1:4">
      <c r="A23" s="7" t="s">
        <v>30</v>
      </c>
      <c r="B23" s="8">
        <f t="shared" si="0"/>
        <v>0</v>
      </c>
      <c r="C23" s="7" t="s">
        <v>31</v>
      </c>
      <c r="D23" s="8"/>
    </row>
    <row r="24" customHeight="1" spans="1:4">
      <c r="A24" s="7" t="s">
        <v>32</v>
      </c>
      <c r="B24" s="8">
        <v>0</v>
      </c>
      <c r="C24" s="7" t="s">
        <v>33</v>
      </c>
      <c r="D24" s="10"/>
    </row>
    <row r="25" customHeight="1" spans="1:4">
      <c r="A25" s="7" t="s">
        <v>34</v>
      </c>
      <c r="B25" s="8">
        <f t="shared" si="0"/>
        <v>0</v>
      </c>
      <c r="C25" s="7" t="s">
        <v>35</v>
      </c>
      <c r="D25" s="8">
        <v>0</v>
      </c>
    </row>
    <row r="26" customHeight="1" spans="1:4">
      <c r="A26" s="7" t="s">
        <v>36</v>
      </c>
      <c r="B26" s="8"/>
      <c r="C26" s="7"/>
      <c r="D26" s="9"/>
    </row>
    <row r="27" customHeight="1" spans="1:4">
      <c r="A27" s="7" t="s">
        <v>37</v>
      </c>
      <c r="B27" s="8">
        <v>0</v>
      </c>
      <c r="C27" s="7" t="s">
        <v>38</v>
      </c>
      <c r="D27" s="8">
        <v>0</v>
      </c>
    </row>
    <row r="28" customHeight="1" spans="1:4">
      <c r="A28" s="7" t="s">
        <v>39</v>
      </c>
      <c r="B28" s="8">
        <v>0</v>
      </c>
      <c r="C28" s="7" t="s">
        <v>40</v>
      </c>
      <c r="D28" s="8">
        <v>0</v>
      </c>
    </row>
    <row r="29" customHeight="1" spans="1:4">
      <c r="A29" s="7"/>
      <c r="B29" s="9"/>
      <c r="C29" s="7" t="s">
        <v>41</v>
      </c>
      <c r="D29" s="8">
        <f>'[1]L10'!Y6</f>
        <v>0</v>
      </c>
    </row>
    <row r="30" customHeight="1" spans="1:4">
      <c r="A30" s="7"/>
      <c r="B30" s="9"/>
      <c r="C30" s="7" t="s">
        <v>42</v>
      </c>
      <c r="D30" s="8">
        <f>B31-D4-D5-D16-D19-D22-D25-D27-D28-D29</f>
        <v>4148</v>
      </c>
    </row>
    <row r="31" customHeight="1" spans="1:4">
      <c r="A31" s="6" t="s">
        <v>43</v>
      </c>
      <c r="B31" s="8">
        <f>SUM(B4,B5,B16:B19,B22,B25,B27,B28)</f>
        <v>16444</v>
      </c>
      <c r="C31" s="6" t="s">
        <v>44</v>
      </c>
      <c r="D31" s="8">
        <f>SUM(D4,D5,D16,D19,D22,D25,D27:D30)</f>
        <v>16444</v>
      </c>
    </row>
  </sheetData>
  <mergeCells count="2">
    <mergeCell ref="A1:D1"/>
    <mergeCell ref="A2:D2"/>
  </mergeCells>
  <printOptions horizontalCentered="1"/>
  <pageMargins left="0.156944444444444" right="0.118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2019-07-16T05:31:00Z</dcterms:created>
  <dcterms:modified xsi:type="dcterms:W3CDTF">2023-10-26T00:48:23Z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